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F4F32DBD-5E55-4357-8DE7-A814004A98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C23" i="2"/>
  <c r="F46" i="2"/>
  <c r="F23" i="2" l="1"/>
  <c r="F25" i="2" l="1"/>
  <c r="F48" i="2" s="1"/>
</calcChain>
</file>

<file path=xl/sharedStrings.xml><?xml version="1.0" encoding="utf-8"?>
<sst xmlns="http://schemas.openxmlformats.org/spreadsheetml/2006/main" count="41" uniqueCount="38">
  <si>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</si>
  <si>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</si>
  <si>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</si>
  <si>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</si>
  <si>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</si>
  <si>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</si>
  <si>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</si>
  <si>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</si>
  <si>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</si>
  <si>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</si>
  <si>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</si>
  <si>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</si>
  <si>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</si>
  <si>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</si>
  <si>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</si>
  <si>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</si>
  <si>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</si>
  <si>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</si>
  <si>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</si>
  <si>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</si>
  <si>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>Payroll</t>
  </si>
  <si>
    <t>Travel (Includes COGEL Annual Conf)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</si>
  <si>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</si>
  <si>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COGEL Annual Dues</t>
  </si>
  <si>
    <t>COGEL Conference Fees</t>
  </si>
  <si>
    <t>Rules Advertising Fees</t>
  </si>
  <si>
    <t>Postal Fee</t>
  </si>
  <si>
    <t>**</t>
  </si>
  <si>
    <t>Subscription Fee</t>
  </si>
  <si>
    <t xml:space="preserve"> ** Ending balance will likely increase as travel costs have been minimal and investigative costs have not been utilized. </t>
  </si>
  <si>
    <t>BUDGET UPDATE AS OF 4/30/2022</t>
  </si>
  <si>
    <t>REMAINING BUDGET AS OF 4/30/2022</t>
  </si>
  <si>
    <t xml:space="preserve">  **(58% of biennium remaining and 64% of appropriations remaining)</t>
  </si>
  <si>
    <t>PROJECTED EXPENDITURES 5/1/2022 THRU 6/30/2023:</t>
  </si>
  <si>
    <t>Office Rent (4/2022)</t>
  </si>
  <si>
    <t>Copier Rent ( 3/2021)</t>
  </si>
  <si>
    <t>IT Data Processing (4/2022)</t>
  </si>
  <si>
    <t>IT Phone (4/2022)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</si>
</sst>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zoomScale="125" zoomScaleNormal="125" workbookViewId="0">
      <selection activeCell="E34" sqref="E34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3.5546875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30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44652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20</v>
      </c>
      <c r="C10" s="5">
        <v>18377.7</v>
      </c>
      <c r="E10" s="5">
        <v>181624.79</v>
      </c>
      <c r="G10" s="10"/>
    </row>
    <row r="11" spans="1:7" x14ac:dyDescent="0.3">
      <c r="B11" t="s">
        <v>34</v>
      </c>
      <c r="C11" s="5">
        <v>2184</v>
      </c>
      <c r="E11" s="5">
        <v>21840</v>
      </c>
      <c r="G11" s="10"/>
    </row>
    <row r="12" spans="1:7" x14ac:dyDescent="0.3">
      <c r="B12" t="s">
        <v>35</v>
      </c>
      <c r="C12" s="5">
        <v>147.78</v>
      </c>
      <c r="E12" s="5">
        <v>1330.02</v>
      </c>
      <c r="G12" s="10"/>
    </row>
    <row r="13" spans="1:7" x14ac:dyDescent="0.3">
      <c r="A13" s="2"/>
      <c r="B13" t="s">
        <v>36</v>
      </c>
      <c r="C13" s="1">
        <v>1359.06</v>
      </c>
      <c r="E13" s="1">
        <v>13588.01</v>
      </c>
      <c r="G13" s="10"/>
    </row>
    <row r="14" spans="1:7" x14ac:dyDescent="0.3">
      <c r="A14" s="2"/>
      <c r="B14" t="s">
        <v>37</v>
      </c>
      <c r="C14" s="25">
        <v>76</v>
      </c>
      <c r="D14" s="26"/>
      <c r="E14" s="25">
        <v>761.2</v>
      </c>
      <c r="G14" s="10"/>
    </row>
    <row r="15" spans="1:7" x14ac:dyDescent="0.3">
      <c r="A15" s="2"/>
      <c r="B15" t="s">
        <v>2</v>
      </c>
      <c r="C15" s="25">
        <v>8.15</v>
      </c>
      <c r="D15" s="26"/>
      <c r="E15" s="25">
        <v>8.15</v>
      </c>
      <c r="G15" s="10"/>
    </row>
    <row r="16" spans="1:7" x14ac:dyDescent="0.3">
      <c r="A16" s="2"/>
      <c r="B16" t="s">
        <v>28</v>
      </c>
      <c r="C16" s="25">
        <v>0</v>
      </c>
      <c r="D16" s="26"/>
      <c r="E16" s="25">
        <v>100</v>
      </c>
      <c r="G16" s="10"/>
    </row>
    <row r="17" spans="1:7" x14ac:dyDescent="0.3">
      <c r="A17" s="2"/>
      <c r="B17" t="s">
        <v>23</v>
      </c>
      <c r="C17" s="25">
        <v>0</v>
      </c>
      <c r="D17" s="26"/>
      <c r="E17" s="25">
        <v>445</v>
      </c>
      <c r="G17" s="10"/>
    </row>
    <row r="18" spans="1:7" x14ac:dyDescent="0.3">
      <c r="A18" s="2"/>
      <c r="B18" t="s">
        <v>24</v>
      </c>
      <c r="C18" s="25">
        <v>0</v>
      </c>
      <c r="D18" s="26"/>
      <c r="E18" s="25">
        <v>2800</v>
      </c>
      <c r="G18" s="10"/>
    </row>
    <row r="19" spans="1:7" x14ac:dyDescent="0.3">
      <c r="A19" s="2"/>
      <c r="B19" t="s">
        <v>17</v>
      </c>
      <c r="C19" s="25">
        <v>0</v>
      </c>
      <c r="D19" s="26"/>
      <c r="E19" s="25">
        <v>102.07</v>
      </c>
      <c r="G19" s="10"/>
    </row>
    <row r="20" spans="1:7" x14ac:dyDescent="0.3">
      <c r="A20" s="2"/>
      <c r="B20" t="s">
        <v>26</v>
      </c>
      <c r="C20" s="25">
        <v>0</v>
      </c>
      <c r="D20" s="26"/>
      <c r="E20" s="25">
        <v>7.38</v>
      </c>
      <c r="G20" s="10"/>
    </row>
    <row r="21" spans="1:7" x14ac:dyDescent="0.3">
      <c r="A21" s="2"/>
      <c r="B21" t="s">
        <v>25</v>
      </c>
      <c r="C21" s="25">
        <v>0</v>
      </c>
      <c r="D21" s="26"/>
      <c r="E21" s="25">
        <v>1791.93</v>
      </c>
      <c r="G21" s="10"/>
    </row>
    <row r="22" spans="1:7" x14ac:dyDescent="0.3">
      <c r="E22" s="5"/>
    </row>
    <row r="23" spans="1:7" ht="16.2" x14ac:dyDescent="0.45">
      <c r="B23" s="24" t="s">
        <v>12</v>
      </c>
      <c r="C23" s="5">
        <f>SUM(C10:C21)</f>
        <v>22152.690000000002</v>
      </c>
      <c r="E23" s="5">
        <f>SUM(E10:E21)</f>
        <v>224398.55000000002</v>
      </c>
      <c r="F23" s="19">
        <f>SUM(E23:E23)</f>
        <v>224398.55000000002</v>
      </c>
    </row>
    <row r="25" spans="1:7" x14ac:dyDescent="0.3">
      <c r="C25" t="s">
        <v>31</v>
      </c>
      <c r="F25" s="1">
        <f>SUM(F4-F23)</f>
        <v>399585.44999999995</v>
      </c>
    </row>
    <row r="26" spans="1:7" x14ac:dyDescent="0.3">
      <c r="C26"/>
    </row>
    <row r="27" spans="1:7" x14ac:dyDescent="0.3">
      <c r="C27" s="5" t="s">
        <v>32</v>
      </c>
    </row>
    <row r="29" spans="1:7" x14ac:dyDescent="0.3">
      <c r="A29" s="2"/>
      <c r="B29" s="2"/>
      <c r="C29" s="9"/>
      <c r="D29" s="2"/>
      <c r="E29" s="4"/>
      <c r="F29" s="4"/>
    </row>
    <row r="30" spans="1:7" x14ac:dyDescent="0.3">
      <c r="C30" s="20" t="s">
        <v>33</v>
      </c>
      <c r="D30" s="21"/>
      <c r="G30" s="1"/>
    </row>
    <row r="31" spans="1:7" x14ac:dyDescent="0.3">
      <c r="G31" s="1"/>
    </row>
    <row r="32" spans="1:7" x14ac:dyDescent="0.3">
      <c r="B32" t="s">
        <v>10</v>
      </c>
      <c r="E32" s="1">
        <v>189000</v>
      </c>
      <c r="G32" s="1"/>
    </row>
    <row r="33" spans="2:8" x14ac:dyDescent="0.3">
      <c r="B33" t="s">
        <v>11</v>
      </c>
      <c r="E33" s="1">
        <v>52000</v>
      </c>
      <c r="G33" s="1"/>
    </row>
    <row r="34" spans="2:8" x14ac:dyDescent="0.3">
      <c r="B34" t="s">
        <v>22</v>
      </c>
      <c r="E34" s="1">
        <v>14322</v>
      </c>
      <c r="G34" s="1"/>
    </row>
    <row r="35" spans="2:8" x14ac:dyDescent="0.3">
      <c r="B35" t="s">
        <v>16</v>
      </c>
      <c r="E35" s="1">
        <v>250</v>
      </c>
      <c r="G35" s="1"/>
    </row>
    <row r="36" spans="2:8" x14ac:dyDescent="0.3">
      <c r="B36" t="s">
        <v>17</v>
      </c>
      <c r="E36" s="1">
        <v>105</v>
      </c>
      <c r="G36" s="1"/>
    </row>
    <row r="37" spans="2:8" x14ac:dyDescent="0.3">
      <c r="B37" t="s">
        <v>19</v>
      </c>
      <c r="E37" s="1">
        <v>445</v>
      </c>
      <c r="G37" s="1"/>
    </row>
    <row r="38" spans="2:8" ht="15.6" x14ac:dyDescent="0.3">
      <c r="B38" s="12" t="s">
        <v>21</v>
      </c>
      <c r="C38" s="12"/>
      <c r="D38" s="11"/>
      <c r="E38" s="11">
        <v>34800</v>
      </c>
      <c r="F38" s="11" t="s">
        <v>27</v>
      </c>
      <c r="G38" s="13"/>
      <c r="H38" s="11"/>
    </row>
    <row r="39" spans="2:8" ht="15.6" x14ac:dyDescent="0.3">
      <c r="B39" s="12" t="s">
        <v>2</v>
      </c>
      <c r="C39" s="12"/>
      <c r="D39" s="11"/>
      <c r="E39" s="11">
        <v>3491</v>
      </c>
      <c r="F39" s="11"/>
      <c r="G39" s="13"/>
      <c r="H39" s="11"/>
    </row>
    <row r="40" spans="2:8" ht="15.6" x14ac:dyDescent="0.3">
      <c r="B40" s="12" t="s">
        <v>8</v>
      </c>
      <c r="C40" s="12"/>
      <c r="D40" s="11"/>
      <c r="E40" s="11">
        <v>2220</v>
      </c>
      <c r="F40" s="11"/>
      <c r="G40" s="13"/>
      <c r="H40" s="11"/>
    </row>
    <row r="41" spans="2:8" ht="15.6" x14ac:dyDescent="0.3">
      <c r="B41" s="12" t="s">
        <v>9</v>
      </c>
      <c r="C41" s="12"/>
      <c r="D41" s="11"/>
      <c r="E41" s="11">
        <v>30576</v>
      </c>
      <c r="F41" s="11"/>
      <c r="G41" s="13"/>
      <c r="H41" s="11"/>
    </row>
    <row r="42" spans="2:8" ht="15.6" x14ac:dyDescent="0.3">
      <c r="B42" s="12" t="s">
        <v>3</v>
      </c>
      <c r="C42" s="12"/>
      <c r="D42" s="11"/>
      <c r="E42" s="11">
        <v>22342</v>
      </c>
      <c r="F42" s="11"/>
      <c r="G42" s="13"/>
      <c r="H42" s="11"/>
    </row>
    <row r="43" spans="2:8" ht="15.6" x14ac:dyDescent="0.3">
      <c r="B43" s="12" t="s">
        <v>4</v>
      </c>
      <c r="C43" s="12"/>
      <c r="D43" s="11"/>
      <c r="E43" s="11">
        <v>1064</v>
      </c>
      <c r="F43" s="11"/>
      <c r="G43" s="13"/>
      <c r="H43" s="11"/>
    </row>
    <row r="44" spans="2:8" ht="15.6" x14ac:dyDescent="0.3">
      <c r="B44" s="12" t="s">
        <v>14</v>
      </c>
      <c r="C44" s="12"/>
      <c r="D44" s="11"/>
      <c r="E44" s="11">
        <v>8208</v>
      </c>
      <c r="F44" s="11"/>
      <c r="G44" s="13"/>
      <c r="H44" s="11"/>
    </row>
    <row r="45" spans="2:8" ht="17.399999999999999" x14ac:dyDescent="0.45">
      <c r="B45" s="12" t="s">
        <v>15</v>
      </c>
      <c r="C45" s="12"/>
      <c r="D45" s="11"/>
      <c r="E45" s="11">
        <v>20000</v>
      </c>
      <c r="F45" s="11" t="s">
        <v>27</v>
      </c>
      <c r="G45" s="13"/>
      <c r="H45" s="14"/>
    </row>
    <row r="46" spans="2:8" ht="16.2" x14ac:dyDescent="0.45">
      <c r="D46" t="s">
        <v>13</v>
      </c>
      <c r="F46" s="22">
        <f>SUM(E32:E45)</f>
        <v>378823</v>
      </c>
    </row>
    <row r="48" spans="2:8" x14ac:dyDescent="0.3">
      <c r="D48" t="s">
        <v>18</v>
      </c>
      <c r="E48" s="23"/>
      <c r="F48" s="1">
        <f>SUM(F25-F46)</f>
        <v>20762.449999999953</v>
      </c>
    </row>
    <row r="50" spans="2:2" x14ac:dyDescent="0.3">
      <c r="B50" t="s">
        <v>29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2022-05-16T14:36:46Z</dcterms:modified>
</cp:coreProperties>
</file>