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C:\Users\hgaugler\Desktop\"/>
    </mc:Choice>
  </mc:AlternateContent>
  <xr:revisionPtr revIDLastSave="0" documentId="13_ncr:1_{3286840D-B5C7-4CF3-A37D-2F5AD3F8C826}" xr6:coauthVersionLast="45" xr6:coauthVersionMax="45" xr10:uidLastSave="{00000000-0000-0000-0000-000000000000}"/>
  <bookViews>
    <workbookView xWindow="28680" yWindow="-120" windowWidth="29040" windowHeight="17640" xr2:uid="{00000000-000D-0000-FFFF-FFFF00000000}"/>
  </bookViews>
  <sheets>
    <sheet name="Budget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1" i="2" l="1"/>
  <c r="C31" i="2" l="1"/>
  <c r="G53" i="2" l="1"/>
  <c r="E31" i="2"/>
  <c r="G31" i="2" l="1"/>
  <c r="G33" i="2" l="1"/>
  <c r="G55" i="2" s="1"/>
</calcChain>
</file>

<file path=xl/sharedStrings.xml><?xml version="1.0" encoding="utf-8"?>
<sst xmlns="http://schemas.openxmlformats.org/spreadsheetml/2006/main" count="53" uniqueCount="51">
  <si>
    <t>ONGOING</t>
  </si>
  <si>
    <t>ONE-TIME COSTS</t>
  </si>
  <si>
    <t>2019-21 BIENNIAL BUDGET</t>
  </si>
  <si>
    <t>PAYROLL</t>
  </si>
  <si>
    <t>TRAVEL</t>
  </si>
  <si>
    <t>FURNITURE</t>
  </si>
  <si>
    <t>CONFERENCE EXP</t>
  </si>
  <si>
    <t>SIGNAGE</t>
  </si>
  <si>
    <t>MOVING SERVICE</t>
  </si>
  <si>
    <t>TOTALS</t>
  </si>
  <si>
    <t>ESTIMATED TRAVEL</t>
  </si>
  <si>
    <t>OFFICE REMODEL</t>
  </si>
  <si>
    <t xml:space="preserve">OFFICE SUPPLIES </t>
  </si>
  <si>
    <t>SHREDDER</t>
  </si>
  <si>
    <t>INVESTIGATION COSTS</t>
  </si>
  <si>
    <t>COPIER RENTAL</t>
  </si>
  <si>
    <t>PAYROLL - BOARD MEMBERS</t>
  </si>
  <si>
    <t>ROOM RENTAL (SEPT 2019)</t>
  </si>
  <si>
    <t>IT DATA PROCESSING</t>
  </si>
  <si>
    <t xml:space="preserve">IT PHONE </t>
  </si>
  <si>
    <t>REFRIGERATOR</t>
  </si>
  <si>
    <t>BCI BACKGROUND CK</t>
  </si>
  <si>
    <t>PAYROLL -OFFICE MANAGER</t>
  </si>
  <si>
    <t>PAYROLL -EXECUTIVE DIRECTOR</t>
  </si>
  <si>
    <t>OFFICE SUPPLIES</t>
  </si>
  <si>
    <t>EXPENDITURES</t>
  </si>
  <si>
    <t>NEWSPAPER SERVICE/ADVERTISING</t>
  </si>
  <si>
    <t xml:space="preserve">ADVERTISING COSTS </t>
  </si>
  <si>
    <t>(RULES NOTICE - $1,724 PER RULE LISTING)</t>
  </si>
  <si>
    <t>CONFERENCE TABLE</t>
  </si>
  <si>
    <t xml:space="preserve">ND ETHICS COMMISSION </t>
  </si>
  <si>
    <t>ANNUAL RISK MGMT INSURANCE</t>
  </si>
  <si>
    <t>PRINTER/SCANNER</t>
  </si>
  <si>
    <t>DUES/MEMBERSHIPS (COGEL)</t>
  </si>
  <si>
    <t>ANNUAL WORKERS COMP INSURANCE</t>
  </si>
  <si>
    <t>ESTIMATED REMAINING BUDGET AS OF 6/30/2021</t>
  </si>
  <si>
    <t>($147.78/MO  8 MONTHS)</t>
  </si>
  <si>
    <t>OFFICE RENT (THRU 11/2020)</t>
  </si>
  <si>
    <t>COPIER RENT (THRU 10/2020)</t>
  </si>
  <si>
    <t>IT DATA PROCESSING (THRU 11/2020)</t>
  </si>
  <si>
    <t>IT PHONE (THRU 11/2020)</t>
  </si>
  <si>
    <t>BUDGET PROJECTIONS AS OF 12/31/2020</t>
  </si>
  <si>
    <t>TOTAL EXPENDITURES THRU 12/31/2020</t>
  </si>
  <si>
    <t>REMAINIG BUDGET AS OF 12/31/2020</t>
  </si>
  <si>
    <t>PROJECTED EXPENDITURES 1/1/2021 THRU 6/30/2021:</t>
  </si>
  <si>
    <t>RENT (1/2021 thru 6/2021)</t>
  </si>
  <si>
    <t>($2,184/MONTH 6 MONTHS)</t>
  </si>
  <si>
    <t>($1,120/MONTH - 6 MONTHS)</t>
  </si>
  <si>
    <t>($78/MONTH - 6 MONTHS)</t>
  </si>
  <si>
    <t>**</t>
  </si>
  <si>
    <t>** Budget items included in projections but currently on hold.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</si>
</sst>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7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u/>
      <sz val="11"/>
      <color indexed="8"/>
      <name val="Calibri"/>
      <family val="2"/>
      <scheme val="minor"/>
    </font>
    <font>
      <b/>
      <sz val="14"/>
      <color indexed="8"/>
      <name val="Calibri"/>
      <family val="2"/>
      <scheme val="minor"/>
    </font>
    <font>
      <u val="singleAccounting"/>
      <sz val="11"/>
      <color indexed="8"/>
      <name val="Calibri"/>
      <family val="2"/>
      <scheme val="minor"/>
    </font>
    <font>
      <sz val="10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9">
    <xf numFmtId="0" fontId="0" fillId="0" borderId="0" xfId="0"/>
    <xf numFmtId="44" fontId="0" fillId="0" borderId="0" xfId="1" applyFont="1"/>
    <xf numFmtId="0" fontId="2" fillId="0" borderId="0" xfId="0" applyFont="1"/>
    <xf numFmtId="0" fontId="4" fillId="0" borderId="0" xfId="0" applyFont="1"/>
    <xf numFmtId="44" fontId="3" fillId="0" borderId="0" xfId="1" applyFont="1"/>
    <xf numFmtId="0" fontId="0" fillId="0" borderId="1" xfId="0" applyBorder="1"/>
    <xf numFmtId="44" fontId="0" fillId="0" borderId="1" xfId="1" applyFont="1" applyBorder="1"/>
    <xf numFmtId="44" fontId="2" fillId="0" borderId="0" xfId="1" applyFont="1"/>
    <xf numFmtId="44" fontId="5" fillId="0" borderId="0" xfId="1" applyFont="1"/>
    <xf numFmtId="44" fontId="0" fillId="0" borderId="0" xfId="1" applyFont="1" applyAlignment="1">
      <alignment horizontal="center"/>
    </xf>
    <xf numFmtId="44" fontId="0" fillId="0" borderId="0" xfId="1" applyFont="1" applyFill="1"/>
    <xf numFmtId="0" fontId="3" fillId="0" borderId="0" xfId="0" applyFont="1" applyAlignment="1">
      <alignment horizontal="center"/>
    </xf>
    <xf numFmtId="44" fontId="2" fillId="0" borderId="0" xfId="1" applyFont="1" applyAlignment="1">
      <alignment horizontal="center"/>
    </xf>
    <xf numFmtId="44" fontId="2" fillId="0" borderId="2" xfId="1" applyFont="1" applyBorder="1"/>
    <xf numFmtId="44" fontId="0" fillId="0" borderId="3" xfId="1" applyFont="1" applyBorder="1"/>
    <xf numFmtId="44" fontId="0" fillId="0" borderId="6" xfId="0" applyNumberFormat="1" applyBorder="1"/>
    <xf numFmtId="44" fontId="0" fillId="0" borderId="7" xfId="1" applyFont="1" applyBorder="1"/>
    <xf numFmtId="44" fontId="5" fillId="0" borderId="8" xfId="1" applyFont="1" applyBorder="1"/>
    <xf numFmtId="0" fontId="0" fillId="0" borderId="0" xfId="0" applyFill="1"/>
    <xf numFmtId="0" fontId="0" fillId="0" borderId="1" xfId="0" applyFill="1" applyBorder="1"/>
    <xf numFmtId="44" fontId="0" fillId="0" borderId="1" xfId="1" applyFont="1" applyFill="1" applyBorder="1"/>
    <xf numFmtId="44" fontId="3" fillId="0" borderId="4" xfId="1" applyFont="1" applyBorder="1" applyAlignment="1">
      <alignment horizontal="center"/>
    </xf>
    <xf numFmtId="44" fontId="3" fillId="0" borderId="5" xfId="1" applyFont="1" applyBorder="1" applyAlignment="1">
      <alignment horizontal="center"/>
    </xf>
    <xf numFmtId="17" fontId="2" fillId="0" borderId="0" xfId="1" quotePrefix="1" applyNumberFormat="1" applyFont="1" applyFill="1" applyAlignment="1">
      <alignment horizontal="center"/>
    </xf>
    <xf numFmtId="44" fontId="3" fillId="0" borderId="0" xfId="1" applyFont="1" applyFill="1" applyAlignment="1">
      <alignment horizontal="center"/>
    </xf>
    <xf numFmtId="44" fontId="2" fillId="0" borderId="0" xfId="1" applyFont="1" applyFill="1"/>
    <xf numFmtId="44" fontId="3" fillId="0" borderId="0" xfId="1" applyFont="1" applyFill="1"/>
    <xf numFmtId="44" fontId="0" fillId="0" borderId="0" xfId="0" applyNumberFormat="1"/>
    <xf numFmtId="44" fontId="6" fillId="0" borderId="0" xfId="1" applyFont="1" applyFill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57"/>
  <sheetViews>
    <sheetView tabSelected="1" topLeftCell="A34" zoomScale="150" zoomScaleNormal="150" workbookViewId="0">
      <selection activeCell="C57" sqref="C57"/>
    </sheetView>
  </sheetViews>
  <sheetFormatPr defaultRowHeight="14.4" x14ac:dyDescent="0.3"/>
  <cols>
    <col min="1" max="1" width="2.21875" customWidth="1"/>
    <col min="2" max="2" width="33.109375" customWidth="1"/>
    <col min="3" max="3" width="14.88671875" style="10" customWidth="1"/>
    <col min="4" max="4" width="4" customWidth="1"/>
    <col min="5" max="5" width="22.33203125" style="1" customWidth="1"/>
    <col min="6" max="6" width="18.6640625" style="1" customWidth="1"/>
    <col min="7" max="7" width="14" style="1" customWidth="1"/>
    <col min="8" max="8" width="12.33203125" bestFit="1" customWidth="1"/>
  </cols>
  <sheetData>
    <row r="1" spans="1:8" ht="18" x14ac:dyDescent="0.35">
      <c r="A1" s="3" t="s">
        <v>30</v>
      </c>
      <c r="B1" s="3"/>
    </row>
    <row r="2" spans="1:8" ht="18" x14ac:dyDescent="0.35">
      <c r="A2" s="3" t="s">
        <v>41</v>
      </c>
      <c r="B2" s="3"/>
    </row>
    <row r="3" spans="1:8" x14ac:dyDescent="0.3">
      <c r="A3" s="2"/>
      <c r="B3" s="2"/>
    </row>
    <row r="4" spans="1:8" x14ac:dyDescent="0.3">
      <c r="A4" s="2"/>
      <c r="B4" s="2" t="s">
        <v>2</v>
      </c>
      <c r="G4" s="7">
        <v>517155</v>
      </c>
    </row>
    <row r="6" spans="1:8" ht="15" thickBot="1" x14ac:dyDescent="0.35"/>
    <row r="7" spans="1:8" x14ac:dyDescent="0.3">
      <c r="C7" s="23">
        <v>44166</v>
      </c>
      <c r="D7" s="12"/>
      <c r="E7" s="13" t="s">
        <v>42</v>
      </c>
      <c r="F7" s="14"/>
    </row>
    <row r="8" spans="1:8" ht="15" thickBot="1" x14ac:dyDescent="0.35">
      <c r="C8" s="24" t="s">
        <v>25</v>
      </c>
      <c r="D8" s="11"/>
      <c r="E8" s="21" t="s">
        <v>0</v>
      </c>
      <c r="F8" s="22" t="s">
        <v>1</v>
      </c>
    </row>
    <row r="10" spans="1:8" x14ac:dyDescent="0.3">
      <c r="A10" s="2"/>
      <c r="B10" t="s">
        <v>3</v>
      </c>
      <c r="C10" s="10">
        <v>18254.099999999999</v>
      </c>
      <c r="E10" s="10">
        <v>207953.11</v>
      </c>
      <c r="F10" s="10"/>
      <c r="H10" s="27"/>
    </row>
    <row r="11" spans="1:8" x14ac:dyDescent="0.3">
      <c r="B11" t="s">
        <v>4</v>
      </c>
      <c r="C11" s="10">
        <v>0</v>
      </c>
      <c r="E11" s="10">
        <v>10886.390000000001</v>
      </c>
      <c r="F11" s="10"/>
    </row>
    <row r="12" spans="1:8" x14ac:dyDescent="0.3">
      <c r="B12" t="s">
        <v>5</v>
      </c>
      <c r="C12" s="10">
        <v>0</v>
      </c>
      <c r="E12" s="10"/>
      <c r="F12" s="10">
        <v>14122.67</v>
      </c>
    </row>
    <row r="13" spans="1:8" x14ac:dyDescent="0.3">
      <c r="B13" t="s">
        <v>37</v>
      </c>
      <c r="C13" s="10">
        <v>2184</v>
      </c>
      <c r="E13" s="10">
        <v>26208</v>
      </c>
      <c r="F13" s="10"/>
      <c r="H13" s="27"/>
    </row>
    <row r="14" spans="1:8" x14ac:dyDescent="0.3">
      <c r="B14" t="s">
        <v>38</v>
      </c>
      <c r="C14" s="10">
        <v>147.78</v>
      </c>
      <c r="E14" s="10">
        <v>1330.02</v>
      </c>
      <c r="F14" s="10"/>
      <c r="H14" s="27"/>
    </row>
    <row r="15" spans="1:8" x14ac:dyDescent="0.3">
      <c r="A15" s="2"/>
      <c r="B15" t="s">
        <v>39</v>
      </c>
      <c r="C15" s="1">
        <v>1106.24</v>
      </c>
      <c r="E15" s="10">
        <v>15540.9</v>
      </c>
      <c r="F15" s="10">
        <v>12420</v>
      </c>
      <c r="H15" s="27"/>
    </row>
    <row r="16" spans="1:8" x14ac:dyDescent="0.3">
      <c r="A16" s="2"/>
      <c r="B16" t="s">
        <v>40</v>
      </c>
      <c r="C16" s="10">
        <v>79.98</v>
      </c>
      <c r="E16" s="10">
        <v>907.91</v>
      </c>
      <c r="F16" s="10"/>
      <c r="H16" s="27"/>
    </row>
    <row r="17" spans="2:8" x14ac:dyDescent="0.3">
      <c r="B17" t="s">
        <v>31</v>
      </c>
      <c r="C17" s="10">
        <v>0</v>
      </c>
      <c r="E17" s="10">
        <v>101.94</v>
      </c>
      <c r="F17" s="10"/>
      <c r="H17" s="27"/>
    </row>
    <row r="18" spans="2:8" x14ac:dyDescent="0.3">
      <c r="B18" t="s">
        <v>34</v>
      </c>
      <c r="C18" s="10">
        <v>0</v>
      </c>
      <c r="E18" s="10">
        <v>436.77</v>
      </c>
      <c r="F18" s="10"/>
      <c r="H18" s="27"/>
    </row>
    <row r="19" spans="2:8" x14ac:dyDescent="0.3">
      <c r="B19" t="s">
        <v>21</v>
      </c>
      <c r="C19" s="10">
        <v>0</v>
      </c>
      <c r="E19" s="10"/>
      <c r="F19" s="10">
        <v>41.25</v>
      </c>
    </row>
    <row r="20" spans="2:8" x14ac:dyDescent="0.3">
      <c r="B20" t="s">
        <v>6</v>
      </c>
      <c r="C20" s="10">
        <v>0</v>
      </c>
      <c r="E20" s="10"/>
      <c r="F20" s="10">
        <v>600</v>
      </c>
    </row>
    <row r="21" spans="2:8" x14ac:dyDescent="0.3">
      <c r="B21" t="s">
        <v>33</v>
      </c>
      <c r="C21" s="10">
        <v>445</v>
      </c>
      <c r="E21" s="10">
        <v>1335</v>
      </c>
      <c r="F21" s="10">
        <v>0</v>
      </c>
      <c r="H21" s="27"/>
    </row>
    <row r="22" spans="2:8" x14ac:dyDescent="0.3">
      <c r="B22" t="s">
        <v>17</v>
      </c>
      <c r="C22" s="10">
        <v>0</v>
      </c>
      <c r="E22" s="10"/>
      <c r="F22" s="10">
        <v>300</v>
      </c>
    </row>
    <row r="23" spans="2:8" x14ac:dyDescent="0.3">
      <c r="B23" t="s">
        <v>26</v>
      </c>
      <c r="C23" s="10">
        <v>0</v>
      </c>
      <c r="E23" s="10">
        <v>3448.09</v>
      </c>
      <c r="F23" s="10">
        <v>45</v>
      </c>
    </row>
    <row r="24" spans="2:8" x14ac:dyDescent="0.3">
      <c r="B24" t="s">
        <v>12</v>
      </c>
      <c r="C24" s="10">
        <v>0</v>
      </c>
      <c r="E24" s="10">
        <v>1071.3900000000001</v>
      </c>
      <c r="F24" s="10"/>
    </row>
    <row r="25" spans="2:8" x14ac:dyDescent="0.3">
      <c r="B25" t="s">
        <v>32</v>
      </c>
      <c r="C25" s="10">
        <v>0</v>
      </c>
      <c r="E25" s="10"/>
      <c r="F25" s="10">
        <v>498.99</v>
      </c>
    </row>
    <row r="26" spans="2:8" x14ac:dyDescent="0.3">
      <c r="B26" t="s">
        <v>20</v>
      </c>
      <c r="C26" s="10">
        <v>0</v>
      </c>
      <c r="E26" s="10"/>
      <c r="F26" s="10">
        <v>50</v>
      </c>
    </row>
    <row r="27" spans="2:8" x14ac:dyDescent="0.3">
      <c r="B27" t="s">
        <v>13</v>
      </c>
      <c r="C27" s="10">
        <v>0</v>
      </c>
      <c r="E27" s="10"/>
      <c r="F27" s="10">
        <v>312.04000000000002</v>
      </c>
    </row>
    <row r="28" spans="2:8" x14ac:dyDescent="0.3">
      <c r="B28" t="s">
        <v>7</v>
      </c>
      <c r="C28" s="10">
        <v>0</v>
      </c>
      <c r="E28" s="18"/>
      <c r="F28" s="10">
        <v>575</v>
      </c>
    </row>
    <row r="29" spans="2:8" x14ac:dyDescent="0.3">
      <c r="B29" t="s">
        <v>8</v>
      </c>
      <c r="C29" s="20">
        <v>0</v>
      </c>
      <c r="D29" s="5"/>
      <c r="E29" s="19"/>
      <c r="F29" s="20">
        <v>180</v>
      </c>
    </row>
    <row r="30" spans="2:8" ht="15" thickBot="1" x14ac:dyDescent="0.35">
      <c r="E30"/>
    </row>
    <row r="31" spans="2:8" ht="16.8" thickBot="1" x14ac:dyDescent="0.5">
      <c r="B31" t="s">
        <v>9</v>
      </c>
      <c r="C31" s="10">
        <f>SUM(C10:C29)</f>
        <v>22217.1</v>
      </c>
      <c r="E31" s="15">
        <f>SUM(E10:E29)</f>
        <v>269219.52</v>
      </c>
      <c r="F31" s="16">
        <f>SUM(F10:F29)</f>
        <v>29144.95</v>
      </c>
      <c r="G31" s="17">
        <f>SUM(E31:F31)</f>
        <v>298364.47000000003</v>
      </c>
    </row>
    <row r="33" spans="1:7" x14ac:dyDescent="0.3">
      <c r="E33" s="1" t="s">
        <v>43</v>
      </c>
      <c r="G33" s="1">
        <f>SUM(G4-G31)</f>
        <v>218790.52999999997</v>
      </c>
    </row>
    <row r="35" spans="1:7" x14ac:dyDescent="0.3">
      <c r="A35" s="2"/>
      <c r="B35" s="2"/>
      <c r="C35" s="25"/>
      <c r="D35" s="2"/>
      <c r="E35" s="7"/>
      <c r="F35" s="7"/>
      <c r="G35" s="7"/>
    </row>
    <row r="38" spans="1:7" x14ac:dyDescent="0.3">
      <c r="C38" s="26" t="s">
        <v>44</v>
      </c>
      <c r="D38" s="4"/>
    </row>
    <row r="40" spans="1:7" x14ac:dyDescent="0.3">
      <c r="B40" t="s">
        <v>23</v>
      </c>
      <c r="D40" s="1"/>
      <c r="F40" s="1">
        <v>81311</v>
      </c>
    </row>
    <row r="41" spans="1:7" x14ac:dyDescent="0.3">
      <c r="B41" t="s">
        <v>22</v>
      </c>
      <c r="D41" s="1"/>
      <c r="F41" s="1">
        <v>28215</v>
      </c>
    </row>
    <row r="42" spans="1:7" x14ac:dyDescent="0.3">
      <c r="B42" t="s">
        <v>16</v>
      </c>
      <c r="D42" s="1"/>
      <c r="F42" s="1">
        <v>6138</v>
      </c>
    </row>
    <row r="43" spans="1:7" x14ac:dyDescent="0.3">
      <c r="B43" t="s">
        <v>10</v>
      </c>
      <c r="D43" s="1"/>
      <c r="F43" s="1">
        <v>10000</v>
      </c>
      <c r="G43" s="1" t="s">
        <v>49</v>
      </c>
    </row>
    <row r="44" spans="1:7" x14ac:dyDescent="0.3">
      <c r="B44" t="s">
        <v>45</v>
      </c>
      <c r="C44" s="10" t="s">
        <v>46</v>
      </c>
      <c r="D44" s="1"/>
      <c r="F44" s="1">
        <v>13104</v>
      </c>
    </row>
    <row r="45" spans="1:7" x14ac:dyDescent="0.3">
      <c r="B45" t="s">
        <v>15</v>
      </c>
      <c r="C45" s="10" t="s">
        <v>36</v>
      </c>
      <c r="D45" s="1"/>
      <c r="F45" s="1">
        <v>1034.46</v>
      </c>
    </row>
    <row r="46" spans="1:7" x14ac:dyDescent="0.3">
      <c r="B46" t="s">
        <v>11</v>
      </c>
      <c r="D46" s="1"/>
      <c r="F46" s="1">
        <v>1000</v>
      </c>
      <c r="G46" s="1" t="s">
        <v>49</v>
      </c>
    </row>
    <row r="47" spans="1:7" x14ac:dyDescent="0.3">
      <c r="B47" t="s">
        <v>14</v>
      </c>
      <c r="D47" s="1"/>
      <c r="F47" s="9">
        <v>0</v>
      </c>
    </row>
    <row r="48" spans="1:7" x14ac:dyDescent="0.3">
      <c r="B48" t="s">
        <v>29</v>
      </c>
      <c r="D48" s="1"/>
      <c r="F48" s="1">
        <v>4000</v>
      </c>
      <c r="G48" s="1" t="s">
        <v>49</v>
      </c>
    </row>
    <row r="49" spans="2:7" x14ac:dyDescent="0.3">
      <c r="B49" t="s">
        <v>18</v>
      </c>
      <c r="C49" s="10" t="s">
        <v>47</v>
      </c>
      <c r="D49" s="1"/>
      <c r="F49" s="1">
        <v>6720</v>
      </c>
    </row>
    <row r="50" spans="2:7" x14ac:dyDescent="0.3">
      <c r="B50" t="s">
        <v>19</v>
      </c>
      <c r="C50" s="10" t="s">
        <v>48</v>
      </c>
      <c r="F50" s="1">
        <v>468</v>
      </c>
    </row>
    <row r="51" spans="2:7" x14ac:dyDescent="0.3">
      <c r="B51" s="18" t="s">
        <v>27</v>
      </c>
      <c r="C51" s="10" t="s">
        <v>28</v>
      </c>
      <c r="D51" s="10"/>
      <c r="E51" s="10"/>
      <c r="F51" s="10">
        <v>1724</v>
      </c>
    </row>
    <row r="52" spans="2:7" x14ac:dyDescent="0.3">
      <c r="B52" t="s">
        <v>24</v>
      </c>
      <c r="C52" s="20"/>
      <c r="D52" s="5"/>
      <c r="E52" s="6"/>
      <c r="F52" s="6">
        <v>1000</v>
      </c>
    </row>
    <row r="53" spans="2:7" ht="16.2" x14ac:dyDescent="0.45">
      <c r="G53" s="8">
        <f>SUM(F40:F52)</f>
        <v>154714.46</v>
      </c>
    </row>
    <row r="55" spans="2:7" x14ac:dyDescent="0.3">
      <c r="D55" s="1" t="s">
        <v>35</v>
      </c>
      <c r="G55" s="1">
        <f>SUM(G33-G53)</f>
        <v>64076.069999999978</v>
      </c>
    </row>
    <row r="57" spans="2:7" x14ac:dyDescent="0.3">
      <c r="C57" s="28" t="s">
        <v>50</v>
      </c>
    </row>
  </sheetData>
  <pageMargins left="0" right="0" top="0.25" bottom="0.25" header="0.3" footer="0.3"/>
  <pageSetup scale="9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Budget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Gaugler, Holly A.</cp:lastModifiedBy>
  <cp:lastPrinted>2021-01-11T13:58:18Z</cp:lastPrinted>
  <dcterms:created xsi:type="dcterms:W3CDTF">2020-04-01T18:59:22Z</dcterms:created>
  <dcterms:modified xsi:type="dcterms:W3CDTF">2021-01-21T20:30:06Z</dcterms:modified>
</cp:coreProperties>
</file>