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ndgov-my.sharepoint.com/personal/hgaugler_nd_gov/Documents/Desktop/"/>
    </mc:Choice>
  </mc:AlternateContent>
  <xr:revisionPtr revIDLastSave="8" documentId="8_{D277FBB4-BA29-466B-A2F2-F6CDD871C740}" xr6:coauthVersionLast="47" xr6:coauthVersionMax="47" xr10:uidLastSave="{6A3473DF-426B-4838-8900-A114754369C4}"/>
  <bookViews>
    <workbookView xWindow="-108" yWindow="-108" windowWidth="23256" windowHeight="12576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C25" i="2"/>
  <c r="F49" i="2"/>
  <c r="F25" i="2" l="1"/>
  <c r="F27" i="2" l="1"/>
  <c r="F51" i="2" s="1"/>
</calcChain>
</file>

<file path=xl/sharedStrings.xml><?xml version="1.0" encoding="utf-8"?>
<sst xmlns="http://schemas.openxmlformats.org/spreadsheetml/2006/main" count="44" uniqueCount="41">
  <si>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</si>
  <si>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</si>
  <si>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</si>
  <si>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</si>
  <si>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</si>
  <si>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</si>
  <si>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</si>
  <si>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</si>
  <si>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</si>
  <si>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</si>
  <si>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</si>
  <si>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</si>
  <si>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</si>
  <si>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</si>
  <si>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</si>
  <si>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</si>
  <si>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</si>
  <si>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</si>
  <si>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</si>
  <si>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</si>
  <si>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>Payroll</t>
  </si>
  <si>
    <t>Travel (Includes COGEL Annual Conf)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</si>
  <si>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</si>
  <si>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COGEL Annual Dues</t>
  </si>
  <si>
    <t>COGEL Conference Fees</t>
  </si>
  <si>
    <t>Rules Advertising Fees</t>
  </si>
  <si>
    <t>Postal Fee</t>
  </si>
  <si>
    <t>Subscription Fee</t>
  </si>
  <si>
    <t>*</t>
  </si>
  <si>
    <t>BUDGET UPDATE AS OF 6/30/2022</t>
  </si>
  <si>
    <t>Executive Director Advertisement Fee</t>
  </si>
  <si>
    <t>June Travel Costs (per diem, motel &amp; miles)</t>
  </si>
  <si>
    <t>Office Rent (6/2022)</t>
  </si>
  <si>
    <t>Copier Rent (May &amp; June 2022)</t>
  </si>
  <si>
    <t>IT Data Processing (6/2022)</t>
  </si>
  <si>
    <t>IT Phone (6/2022)</t>
  </si>
  <si>
    <t xml:space="preserve">  **(50% of biennium remaining and 56% of appropriations remaining)</t>
  </si>
  <si>
    <t>PROJECTED EXPENDITURES 7/1/2022 THRU 6/30/2023:</t>
  </si>
  <si>
    <t>Increased to include 10 months health insurance and 1 week overlapping salary</t>
  </si>
  <si>
    <t>Executive Director Leave Pay Out (est)</t>
  </si>
  <si>
    <t>REMAINING BUDGET AS OF 6/30/2022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</si>
</sst>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6" fillId="0" borderId="0" xfId="1" applyFont="1"/>
    <xf numFmtId="0" fontId="6" fillId="0" borderId="0" xfId="0" applyFont="1"/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  <xf numFmtId="44" fontId="6" fillId="0" borderId="0" xfId="1" applyFont="1" applyAlignment="1">
      <alignment horizontal="left"/>
    </xf>
    <xf numFmtId="44" fontId="6" fillId="0" borderId="0" xfId="1" applyFont="1" applyAlignme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1"/>
  <sheetViews>
    <sheetView tabSelected="1" zoomScale="125" zoomScaleNormal="125" workbookViewId="0">
      <selection activeCell="E46" sqref="E46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5.5546875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29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3"/>
    </row>
    <row r="7" spans="1:7" x14ac:dyDescent="0.3">
      <c r="C7" s="8">
        <v>44713</v>
      </c>
      <c r="D7" s="7"/>
      <c r="E7" s="15" t="s">
        <v>5</v>
      </c>
    </row>
    <row r="8" spans="1:7" ht="16.2" x14ac:dyDescent="0.45">
      <c r="C8" s="14" t="s">
        <v>0</v>
      </c>
      <c r="D8" s="6"/>
      <c r="E8" s="16" t="s">
        <v>6</v>
      </c>
    </row>
    <row r="10" spans="1:7" x14ac:dyDescent="0.3">
      <c r="A10" s="2"/>
      <c r="B10" t="s">
        <v>20</v>
      </c>
      <c r="C10" s="5">
        <v>19165.71</v>
      </c>
      <c r="E10" s="5">
        <v>218967.95</v>
      </c>
      <c r="G10" s="27"/>
    </row>
    <row r="11" spans="1:7" x14ac:dyDescent="0.3">
      <c r="B11" t="s">
        <v>32</v>
      </c>
      <c r="C11" s="5">
        <v>2184</v>
      </c>
      <c r="E11" s="5">
        <v>26208</v>
      </c>
      <c r="G11" s="27"/>
    </row>
    <row r="12" spans="1:7" x14ac:dyDescent="0.3">
      <c r="B12" t="s">
        <v>33</v>
      </c>
      <c r="C12" s="5">
        <v>295.56</v>
      </c>
      <c r="E12" s="5">
        <v>1773.36</v>
      </c>
      <c r="G12" s="27"/>
    </row>
    <row r="13" spans="1:7" x14ac:dyDescent="0.3">
      <c r="A13" s="2"/>
      <c r="B13" t="s">
        <v>34</v>
      </c>
      <c r="C13" s="1">
        <v>1359.06</v>
      </c>
      <c r="E13" s="1">
        <v>16306.13</v>
      </c>
      <c r="G13" s="27"/>
    </row>
    <row r="14" spans="1:7" x14ac:dyDescent="0.3">
      <c r="A14" s="2"/>
      <c r="B14" t="s">
        <v>35</v>
      </c>
      <c r="C14" s="23">
        <v>76.349999999999994</v>
      </c>
      <c r="D14" s="24"/>
      <c r="E14" s="23">
        <v>913.65</v>
      </c>
      <c r="G14" s="27"/>
    </row>
    <row r="15" spans="1:7" x14ac:dyDescent="0.3">
      <c r="A15" s="2"/>
      <c r="B15" t="s">
        <v>2</v>
      </c>
      <c r="C15" s="23">
        <v>177.98</v>
      </c>
      <c r="D15" s="24"/>
      <c r="E15" s="23">
        <v>186.13</v>
      </c>
      <c r="G15" s="27"/>
    </row>
    <row r="16" spans="1:7" x14ac:dyDescent="0.3">
      <c r="A16" s="2"/>
      <c r="B16" t="s">
        <v>27</v>
      </c>
      <c r="C16" s="23">
        <v>0</v>
      </c>
      <c r="D16" s="24"/>
      <c r="E16" s="23">
        <v>100</v>
      </c>
      <c r="G16" s="27"/>
    </row>
    <row r="17" spans="1:7" x14ac:dyDescent="0.3">
      <c r="A17" s="2"/>
      <c r="B17" t="s">
        <v>23</v>
      </c>
      <c r="C17" s="23">
        <v>0</v>
      </c>
      <c r="D17" s="24"/>
      <c r="E17" s="23">
        <v>445</v>
      </c>
      <c r="G17" s="27"/>
    </row>
    <row r="18" spans="1:7" x14ac:dyDescent="0.3">
      <c r="A18" s="2"/>
      <c r="B18" t="s">
        <v>24</v>
      </c>
      <c r="C18" s="23">
        <v>0</v>
      </c>
      <c r="D18" s="24"/>
      <c r="E18" s="23">
        <v>2800</v>
      </c>
      <c r="G18" s="27"/>
    </row>
    <row r="19" spans="1:7" x14ac:dyDescent="0.3">
      <c r="A19" s="2"/>
      <c r="B19" t="s">
        <v>31</v>
      </c>
      <c r="C19" s="23">
        <v>1153.1300000000001</v>
      </c>
      <c r="D19" s="24"/>
      <c r="E19" s="23">
        <v>1153.1300000000001</v>
      </c>
      <c r="G19" s="27"/>
    </row>
    <row r="20" spans="1:7" x14ac:dyDescent="0.3">
      <c r="A20" s="2"/>
      <c r="B20" t="s">
        <v>17</v>
      </c>
      <c r="C20" s="23">
        <v>0</v>
      </c>
      <c r="D20" s="24"/>
      <c r="E20" s="23">
        <v>102.07</v>
      </c>
      <c r="G20" s="27"/>
    </row>
    <row r="21" spans="1:7" x14ac:dyDescent="0.3">
      <c r="A21" s="2"/>
      <c r="B21" t="s">
        <v>26</v>
      </c>
      <c r="C21" s="23">
        <v>0</v>
      </c>
      <c r="D21" s="24"/>
      <c r="E21" s="23">
        <v>7.38</v>
      </c>
      <c r="G21" s="27"/>
    </row>
    <row r="22" spans="1:7" x14ac:dyDescent="0.3">
      <c r="A22" s="2"/>
      <c r="B22" t="s">
        <v>30</v>
      </c>
      <c r="C22" s="23">
        <v>67.5</v>
      </c>
      <c r="D22" s="24"/>
      <c r="E22" s="23">
        <v>67.5</v>
      </c>
      <c r="G22" s="27"/>
    </row>
    <row r="23" spans="1:7" x14ac:dyDescent="0.3">
      <c r="A23" s="2"/>
      <c r="B23" t="s">
        <v>25</v>
      </c>
      <c r="C23" s="23">
        <v>1760.52</v>
      </c>
      <c r="D23" s="24"/>
      <c r="E23" s="23">
        <v>3552.45</v>
      </c>
      <c r="G23" s="27"/>
    </row>
    <row r="24" spans="1:7" x14ac:dyDescent="0.3">
      <c r="E24" s="5"/>
    </row>
    <row r="25" spans="1:7" ht="16.2" x14ac:dyDescent="0.45">
      <c r="B25" s="22" t="s">
        <v>12</v>
      </c>
      <c r="C25" s="5">
        <f>SUM(C10:C23)</f>
        <v>26239.81</v>
      </c>
      <c r="E25" s="5">
        <f>SUM(E10:E23)</f>
        <v>272582.75000000006</v>
      </c>
      <c r="F25" s="17">
        <f>SUM(E25:E25)</f>
        <v>272582.75000000006</v>
      </c>
    </row>
    <row r="27" spans="1:7" x14ac:dyDescent="0.3">
      <c r="C27" t="s">
        <v>40</v>
      </c>
      <c r="F27" s="1">
        <f>SUM(F4-F25)</f>
        <v>351401.24999999994</v>
      </c>
    </row>
    <row r="28" spans="1:7" x14ac:dyDescent="0.3">
      <c r="C28"/>
    </row>
    <row r="29" spans="1:7" x14ac:dyDescent="0.3">
      <c r="C29" s="5" t="s">
        <v>36</v>
      </c>
    </row>
    <row r="31" spans="1:7" x14ac:dyDescent="0.3">
      <c r="A31" s="2"/>
      <c r="B31" s="2"/>
      <c r="C31" s="9"/>
      <c r="D31" s="2"/>
      <c r="E31" s="4"/>
      <c r="F31" s="4"/>
    </row>
    <row r="32" spans="1:7" x14ac:dyDescent="0.3">
      <c r="C32" s="18" t="s">
        <v>37</v>
      </c>
      <c r="D32" s="19"/>
    </row>
    <row r="34" spans="2:7" x14ac:dyDescent="0.3">
      <c r="B34" t="s">
        <v>10</v>
      </c>
      <c r="E34" s="1">
        <v>177212</v>
      </c>
      <c r="F34" s="1" t="s">
        <v>38</v>
      </c>
    </row>
    <row r="35" spans="2:7" x14ac:dyDescent="0.3">
      <c r="B35" t="s">
        <v>11</v>
      </c>
      <c r="E35" s="1">
        <v>45500</v>
      </c>
    </row>
    <row r="36" spans="2:7" x14ac:dyDescent="0.3">
      <c r="B36" t="s">
        <v>22</v>
      </c>
      <c r="E36" s="1">
        <v>12740</v>
      </c>
    </row>
    <row r="37" spans="2:7" x14ac:dyDescent="0.3">
      <c r="B37" t="s">
        <v>39</v>
      </c>
      <c r="E37" s="1">
        <v>7700</v>
      </c>
    </row>
    <row r="38" spans="2:7" x14ac:dyDescent="0.3">
      <c r="B38" t="s">
        <v>16</v>
      </c>
      <c r="E38" s="1">
        <v>250</v>
      </c>
    </row>
    <row r="39" spans="2:7" x14ac:dyDescent="0.3">
      <c r="B39" t="s">
        <v>17</v>
      </c>
      <c r="E39" s="1">
        <v>105</v>
      </c>
    </row>
    <row r="40" spans="2:7" x14ac:dyDescent="0.3">
      <c r="B40" t="s">
        <v>19</v>
      </c>
      <c r="E40" s="1">
        <v>445</v>
      </c>
    </row>
    <row r="41" spans="2:7" ht="15.6" x14ac:dyDescent="0.3">
      <c r="B41" s="11" t="s">
        <v>21</v>
      </c>
      <c r="C41" s="11"/>
      <c r="D41" s="10"/>
      <c r="E41" s="10">
        <v>11000</v>
      </c>
      <c r="F41" s="25" t="s">
        <v>28</v>
      </c>
      <c r="G41" s="10"/>
    </row>
    <row r="42" spans="2:7" ht="15.6" x14ac:dyDescent="0.3">
      <c r="B42" s="11" t="s">
        <v>2</v>
      </c>
      <c r="C42" s="11"/>
      <c r="D42" s="10"/>
      <c r="E42" s="10">
        <v>3313</v>
      </c>
      <c r="F42" s="10"/>
      <c r="G42" s="10"/>
    </row>
    <row r="43" spans="2:7" ht="15.6" x14ac:dyDescent="0.3">
      <c r="B43" s="11" t="s">
        <v>8</v>
      </c>
      <c r="C43" s="11"/>
      <c r="D43" s="10"/>
      <c r="E43" s="10">
        <v>1776</v>
      </c>
      <c r="F43" s="10"/>
      <c r="G43" s="10"/>
    </row>
    <row r="44" spans="2:7" ht="15.6" x14ac:dyDescent="0.3">
      <c r="B44" s="11" t="s">
        <v>9</v>
      </c>
      <c r="C44" s="11"/>
      <c r="D44" s="10"/>
      <c r="E44" s="10">
        <v>26208</v>
      </c>
      <c r="F44" s="10"/>
      <c r="G44" s="10"/>
    </row>
    <row r="45" spans="2:7" ht="15.6" x14ac:dyDescent="0.3">
      <c r="B45" s="11" t="s">
        <v>3</v>
      </c>
      <c r="C45" s="11"/>
      <c r="D45" s="10"/>
      <c r="E45" s="10">
        <v>19622</v>
      </c>
      <c r="F45" s="10"/>
      <c r="G45" s="10"/>
    </row>
    <row r="46" spans="2:7" ht="15.6" x14ac:dyDescent="0.3">
      <c r="B46" s="11" t="s">
        <v>4</v>
      </c>
      <c r="C46" s="11"/>
      <c r="D46" s="10"/>
      <c r="E46" s="10">
        <v>912</v>
      </c>
      <c r="F46" s="10"/>
      <c r="G46" s="10"/>
    </row>
    <row r="47" spans="2:7" ht="15.6" x14ac:dyDescent="0.3">
      <c r="B47" s="11" t="s">
        <v>14</v>
      </c>
      <c r="C47" s="11"/>
      <c r="D47" s="10"/>
      <c r="E47" s="10">
        <v>5000</v>
      </c>
      <c r="F47" s="10"/>
      <c r="G47" s="10"/>
    </row>
    <row r="48" spans="2:7" ht="17.399999999999999" x14ac:dyDescent="0.45">
      <c r="B48" s="11" t="s">
        <v>15</v>
      </c>
      <c r="C48" s="11"/>
      <c r="D48" s="10"/>
      <c r="E48" s="10">
        <v>20000</v>
      </c>
      <c r="F48" s="26" t="s">
        <v>28</v>
      </c>
      <c r="G48" s="12"/>
    </row>
    <row r="49" spans="4:6" ht="16.2" x14ac:dyDescent="0.45">
      <c r="D49" t="s">
        <v>13</v>
      </c>
      <c r="F49" s="20">
        <f>SUM(E34:E48)</f>
        <v>331783</v>
      </c>
    </row>
    <row r="51" spans="4:6" x14ac:dyDescent="0.3">
      <c r="D51" t="s">
        <v>18</v>
      </c>
      <c r="E51" s="21"/>
      <c r="F51" s="1">
        <f>SUM(F27-F49)</f>
        <v>19618.249999999942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2022-08-07T20:55:56Z</dcterms:modified>
</cp:coreProperties>
</file>